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<sst xmlns="http://schemas.openxmlformats.org/spreadsheetml/2006/main" count="36" uniqueCount="36">
  <si>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</si>
  <si>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</si>
  <si>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</si>
  <si>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</si>
  <si>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</si>
  <si>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</si>
  <si>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</si>
  <si>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</si>
  <si>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</si>
  <si>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</si>
  <si>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</si>
  <si>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</si>
  <si>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</si>
  <si>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</si>
  <si>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</si>
  <si>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</si>
  <si>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</si>
  <si>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Поставщик №1  Исх 426 от 03.04.2014г. Вх. 706 от 15.04.14г.</t>
  </si>
  <si>
    <t>Поставщик №2  Исх 428 от 03.04.2014г. Вх. 709 от 15.04.14г.</t>
  </si>
  <si>
    <t>1-Ходжаев</t>
  </si>
  <si>
    <t>2-Асоев</t>
  </si>
  <si>
    <t>3-Шалаева</t>
  </si>
  <si>
    <t>Поставщик №3  Исх 427 от 03.04.2014г. Вх. 710 от 15.04.14г.</t>
  </si>
  <si>
    <t>Поставщик №4  Исх 425 от 03.04.2014г. Вх. 707 от 15.04.14г.</t>
  </si>
  <si>
    <t>Поставщик №5  Исх 424 от 03.04.2014г. Вх. 708 от 15.04.14г.</t>
  </si>
  <si>
    <t>кг</t>
  </si>
  <si>
    <t>4-Соколова</t>
  </si>
  <si>
    <t>Дата подготовки обоснования начальной (максимальной) цены гражданско-правового договора: 06.05.2014 г.</t>
  </si>
  <si>
    <t>шт</t>
  </si>
  <si>
    <t>"Поставка масла растительного и куриного яйца"</t>
  </si>
  <si>
    <t xml:space="preserve">Масло  </t>
  </si>
  <si>
    <t>подсолнечное рафинированное, дезодорированное, 1 л., марки «Д», вкус и запах обезличенный,  прозрачное, без осадка, для производства  продуктов детского питания
 ГОСТ 8908-91</t>
  </si>
  <si>
    <t xml:space="preserve">Яйцо  </t>
  </si>
  <si>
    <t xml:space="preserve"> куриное 1 категории,  ГОСТ 52121-2003, пищевое столовое 1 категории, скорлупа яйца чистая, целая, крепкая, без повреждений, массой не менее 54 гр.</t>
  </si>
  <si>
    <t>цена за единицу товара, руб.</t>
  </si>
  <si>
    <t>УТВЕРЖДАЮ:  Директор Лицея им. Г.Ф. Атякшева ________________ Е.Ю. Павлюк
        М.П.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</si>
</sst>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77200"/>
          <a:ext cx="1552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7">
      <selection activeCell="L20" sqref="L20"/>
    </sheetView>
  </sheetViews>
  <sheetFormatPr defaultColWidth="9.140625" defaultRowHeight="12.75"/>
  <cols>
    <col min="1" max="1" width="5.421875" style="0" customWidth="1"/>
    <col min="2" max="2" width="20.140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6.140625" style="0" customWidth="1"/>
    <col min="14" max="14" width="24.140625" style="0" customWidth="1"/>
  </cols>
  <sheetData>
    <row r="1" spans="11:14" ht="77.25" customHeight="1">
      <c r="K1" s="24" t="s">
        <v>35</v>
      </c>
      <c r="L1" s="24"/>
      <c r="M1" s="24"/>
      <c r="N1" s="24"/>
    </row>
    <row r="3" spans="1:14" ht="19.5" customHeight="1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7.25" customHeight="1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5.75">
      <c r="A6" s="9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0"/>
    </row>
    <row r="8" spans="1:15" ht="32.25" customHeight="1">
      <c r="A8" s="24" t="s">
        <v>11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0"/>
    </row>
    <row r="9" spans="1:15" ht="15.7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0"/>
    </row>
    <row r="11" spans="1:14" ht="27" customHeight="1">
      <c r="A11" s="22" t="s">
        <v>6</v>
      </c>
      <c r="B11" s="22" t="s">
        <v>0</v>
      </c>
      <c r="C11" s="18" t="s">
        <v>7</v>
      </c>
      <c r="D11" s="22" t="s">
        <v>5</v>
      </c>
      <c r="E11" s="22" t="s">
        <v>1</v>
      </c>
      <c r="F11" s="22" t="s">
        <v>4</v>
      </c>
      <c r="G11" s="25" t="s">
        <v>2</v>
      </c>
      <c r="H11" s="25"/>
      <c r="I11" s="25"/>
      <c r="J11" s="25"/>
      <c r="K11" s="25"/>
      <c r="L11" s="18" t="s">
        <v>34</v>
      </c>
      <c r="M11" s="22" t="s">
        <v>3</v>
      </c>
      <c r="N11" s="22" t="s">
        <v>10</v>
      </c>
    </row>
    <row r="12" spans="1:20" ht="113.25" customHeight="1">
      <c r="A12" s="22"/>
      <c r="B12" s="22"/>
      <c r="C12" s="19"/>
      <c r="D12" s="22"/>
      <c r="E12" s="22"/>
      <c r="F12" s="22"/>
      <c r="G12" s="13" t="s">
        <v>17</v>
      </c>
      <c r="H12" s="13" t="s">
        <v>18</v>
      </c>
      <c r="I12" s="13" t="s">
        <v>22</v>
      </c>
      <c r="J12" s="13" t="s">
        <v>23</v>
      </c>
      <c r="K12" s="13" t="s">
        <v>24</v>
      </c>
      <c r="L12" s="19"/>
      <c r="M12" s="22"/>
      <c r="N12" s="22"/>
      <c r="T12" t="s">
        <v>19</v>
      </c>
    </row>
    <row r="13" spans="1:20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  <c r="T13" t="s">
        <v>20</v>
      </c>
    </row>
    <row r="14" spans="1:20" ht="112.5" customHeight="1">
      <c r="A14" s="1">
        <v>1</v>
      </c>
      <c r="B14" s="2" t="s">
        <v>30</v>
      </c>
      <c r="C14" s="2" t="s">
        <v>28</v>
      </c>
      <c r="D14" s="14">
        <v>100</v>
      </c>
      <c r="E14" s="11" t="s">
        <v>31</v>
      </c>
      <c r="F14" s="11">
        <v>5</v>
      </c>
      <c r="G14" s="3">
        <v>90</v>
      </c>
      <c r="H14" s="3">
        <v>90</v>
      </c>
      <c r="I14" s="3">
        <v>90</v>
      </c>
      <c r="J14" s="3">
        <v>85</v>
      </c>
      <c r="K14" s="3">
        <v>75</v>
      </c>
      <c r="L14" s="3">
        <v>86</v>
      </c>
      <c r="M14" s="4">
        <f>STDEVA(G14:K14)/(SUM(G14:K14)/COUNTIF(G14:K14,"&gt;0"))</f>
        <v>0.07580467913026336</v>
      </c>
      <c r="N14" s="3">
        <f>D14/F14*(SUM(G14:K14))</f>
        <v>8600</v>
      </c>
      <c r="O14" s="17">
        <f>N14/D14</f>
        <v>86</v>
      </c>
      <c r="T14" t="s">
        <v>21</v>
      </c>
    </row>
    <row r="15" spans="1:20" ht="89.25" customHeight="1">
      <c r="A15" s="1">
        <v>2</v>
      </c>
      <c r="B15" s="12" t="s">
        <v>32</v>
      </c>
      <c r="C15" s="1" t="s">
        <v>25</v>
      </c>
      <c r="D15" s="15">
        <v>1700</v>
      </c>
      <c r="E15" s="1" t="s">
        <v>33</v>
      </c>
      <c r="F15" s="11">
        <v>5</v>
      </c>
      <c r="G15" s="3">
        <v>6</v>
      </c>
      <c r="H15" s="3">
        <v>6</v>
      </c>
      <c r="I15" s="3">
        <v>6</v>
      </c>
      <c r="J15" s="3">
        <v>7</v>
      </c>
      <c r="K15" s="15">
        <v>6</v>
      </c>
      <c r="L15" s="15">
        <v>6.2</v>
      </c>
      <c r="M15" s="4">
        <f>STDEVA(G15:K15)/(SUM(G15:K15)/COUNTIF(G15:K15,"&gt;0"))</f>
        <v>0.07213122508063888</v>
      </c>
      <c r="N15" s="3">
        <f>D15/F15*(SUM(G15:K15))</f>
        <v>10540</v>
      </c>
      <c r="O15" s="17">
        <f>N15/D15</f>
        <v>6.2</v>
      </c>
      <c r="T15" s="16" t="s">
        <v>26</v>
      </c>
    </row>
    <row r="16" spans="1:14" ht="15.75">
      <c r="A16" s="27" t="s">
        <v>15</v>
      </c>
      <c r="B16" s="28"/>
      <c r="C16" s="28"/>
      <c r="D16" s="28"/>
      <c r="E16" s="29"/>
      <c r="F16" s="28"/>
      <c r="G16" s="28"/>
      <c r="H16" s="28"/>
      <c r="I16" s="28"/>
      <c r="J16" s="28"/>
      <c r="K16" s="28"/>
      <c r="L16" s="28"/>
      <c r="M16" s="30"/>
      <c r="N16" s="5">
        <f>SUM(N14:N15)</f>
        <v>19140</v>
      </c>
    </row>
    <row r="18" spans="1:2" ht="15.75">
      <c r="A18" s="7" t="s">
        <v>8</v>
      </c>
      <c r="B18" s="7"/>
    </row>
    <row r="22" spans="1:15" ht="106.5" customHeight="1">
      <c r="A22" s="26" t="s">
        <v>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6"/>
    </row>
    <row r="24" ht="15.75">
      <c r="A24" s="7" t="s">
        <v>16</v>
      </c>
    </row>
  </sheetData>
  <sheetProtection/>
  <mergeCells count="18">
    <mergeCell ref="K1:N1"/>
    <mergeCell ref="D11:D12"/>
    <mergeCell ref="B11:B12"/>
    <mergeCell ref="E11:E12"/>
    <mergeCell ref="G11:K11"/>
    <mergeCell ref="A22:N22"/>
    <mergeCell ref="A16:M16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</mergeCells>
  <printOptions/>
  <pageMargins left="0.71" right="0.25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2014-05-22T10:24:53Z</cp:lastPrinted>
  <dcterms:created xsi:type="dcterms:W3CDTF">1996-10-08T23:32:33Z</dcterms:created>
  <dcterms:modified xsi:type="dcterms:W3CDTF">2014-05-27T03:41:23Z</dcterms:modified>
  <cp:category/>
  <cp:version/>
  <cp:contentType/>
  <cp:contentStatus/>
</cp:coreProperties>
</file>